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240" windowWidth="15555" windowHeight="7980"/>
  </bookViews>
  <sheets>
    <sheet name="AP Half Credit" sheetId="4" r:id="rId1"/>
  </sheets>
  <definedNames>
    <definedName name="End">#REF!</definedName>
    <definedName name="EndDate" localSheetId="0">'AP Half Credit'!$C$4</definedName>
    <definedName name="EndDate">#REF!</definedName>
    <definedName name="GPEnd" localSheetId="0">'AP Half Credit'!$C$3</definedName>
    <definedName name="GPEnd">#REF!</definedName>
    <definedName name="Start">#REF!</definedName>
    <definedName name="StartDate" localSheetId="0">'AP Half Credit'!$C$2</definedName>
    <definedName name="StartDate">#REF!</definedName>
  </definedNames>
  <calcPr calcId="125725"/>
</workbook>
</file>

<file path=xl/calcChain.xml><?xml version="1.0" encoding="utf-8"?>
<calcChain xmlns="http://schemas.openxmlformats.org/spreadsheetml/2006/main">
  <c r="C7" i="4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A3"/>
  <c r="D7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C3"/>
</calcChain>
</file>

<file path=xl/sharedStrings.xml><?xml version="1.0" encoding="utf-8"?>
<sst xmlns="http://schemas.openxmlformats.org/spreadsheetml/2006/main" count="28" uniqueCount="28">
  <si>
    <t>Start date ---&gt;</t>
  </si>
  <si>
    <t>28-day Grace Period Expires--&gt;</t>
  </si>
  <si>
    <t>Wk</t>
  </si>
  <si>
    <t>Target Finish Date--&gt;</t>
  </si>
  <si>
    <t>&lt;---- Enter start date here!</t>
  </si>
  <si>
    <t>Work to submit by end of GP highlighted in red below.</t>
  </si>
  <si>
    <t>Traditional 16 Wk Due Date</t>
  </si>
  <si>
    <t>Adjustable Due Dates</t>
  </si>
  <si>
    <t>Wks</t>
  </si>
  <si>
    <t>Assignments</t>
  </si>
  <si>
    <t>Final EXAM    Tuesday 5/15/2012</t>
  </si>
  <si>
    <t>4.01, 4.02, 4.03, 4.04</t>
  </si>
  <si>
    <t>5.01, 5.02, 5.03, 5.04</t>
  </si>
  <si>
    <r>
      <t xml:space="preserve">4.05, 4.06, </t>
    </r>
    <r>
      <rPr>
        <i/>
        <sz val="11"/>
        <color rgb="FFFF0000"/>
        <rFont val="Calibri"/>
        <family val="2"/>
        <scheme val="minor"/>
      </rPr>
      <t>4.07</t>
    </r>
    <r>
      <rPr>
        <sz val="11"/>
        <color theme="1"/>
        <rFont val="Calibri"/>
        <family val="2"/>
        <scheme val="minor"/>
      </rPr>
      <t xml:space="preserve"> (quiz)</t>
    </r>
  </si>
  <si>
    <r>
      <t>3.04, 3.05, 3.06, 3.07,</t>
    </r>
    <r>
      <rPr>
        <i/>
        <sz val="11"/>
        <color rgb="FFFF0000"/>
        <rFont val="Calibri"/>
        <family val="2"/>
        <scheme val="minor"/>
      </rPr>
      <t xml:space="preserve"> 3.08</t>
    </r>
    <r>
      <rPr>
        <sz val="11"/>
        <color theme="1"/>
        <rFont val="Calibri"/>
        <family val="2"/>
        <scheme val="minor"/>
      </rPr>
      <t xml:space="preserve"> (quiz)</t>
    </r>
  </si>
  <si>
    <r>
      <t xml:space="preserve">2.07, </t>
    </r>
    <r>
      <rPr>
        <i/>
        <sz val="11"/>
        <color rgb="FFFF0000"/>
        <rFont val="Calibri"/>
        <family val="2"/>
        <scheme val="minor"/>
      </rPr>
      <t>2.08</t>
    </r>
    <r>
      <rPr>
        <sz val="11"/>
        <color theme="1"/>
        <rFont val="Calibri"/>
        <family val="2"/>
        <scheme val="minor"/>
      </rPr>
      <t xml:space="preserve"> (quiz), 3.01, 3.02, 3.03</t>
    </r>
  </si>
  <si>
    <t>5.05, 5.06, 5.07, 5.08</t>
  </si>
  <si>
    <r>
      <rPr>
        <i/>
        <sz val="11"/>
        <color rgb="FFFF0000"/>
        <rFont val="Calibri"/>
        <family val="2"/>
        <scheme val="minor"/>
      </rPr>
      <t>5.09</t>
    </r>
    <r>
      <rPr>
        <sz val="11"/>
        <color theme="1"/>
        <rFont val="Calibri"/>
        <family val="2"/>
        <scheme val="minor"/>
      </rPr>
      <t xml:space="preserve"> (quiz), </t>
    </r>
    <r>
      <rPr>
        <b/>
        <sz val="11"/>
        <color rgb="FFFF0000"/>
        <rFont val="Calibri"/>
        <family val="2"/>
        <scheme val="minor"/>
      </rPr>
      <t>5.10</t>
    </r>
    <r>
      <rPr>
        <sz val="11"/>
        <color theme="1"/>
        <rFont val="Calibri"/>
        <family val="2"/>
        <scheme val="minor"/>
      </rPr>
      <t xml:space="preserve"> (exam), 6.01, 6.02</t>
    </r>
  </si>
  <si>
    <t>6.03, 6.04, 6.05, 6.06</t>
  </si>
  <si>
    <t>7.03, 7.04, 7.05, 7.06, 7.07</t>
  </si>
  <si>
    <t>8.03, 8.04, 8.05</t>
  </si>
  <si>
    <r>
      <t xml:space="preserve">8.06, 8.07, </t>
    </r>
    <r>
      <rPr>
        <i/>
        <sz val="11"/>
        <color rgb="FFFF0000"/>
        <rFont val="Calibri"/>
        <family val="2"/>
      </rPr>
      <t>8.08</t>
    </r>
    <r>
      <rPr>
        <sz val="11"/>
        <rFont val="Calibri"/>
        <family val="2"/>
      </rPr>
      <t xml:space="preserve"> (written quiz)</t>
    </r>
  </si>
  <si>
    <r>
      <t xml:space="preserve">7.08, </t>
    </r>
    <r>
      <rPr>
        <i/>
        <sz val="11"/>
        <color rgb="FFFF0000"/>
        <rFont val="Calibri"/>
        <family val="2"/>
        <scheme val="minor"/>
      </rPr>
      <t>7.09</t>
    </r>
    <r>
      <rPr>
        <sz val="11"/>
        <color theme="1"/>
        <rFont val="Calibri"/>
        <family val="2"/>
        <scheme val="minor"/>
      </rPr>
      <t xml:space="preserve"> (quiz), 8.01, 8.02</t>
    </r>
  </si>
  <si>
    <r>
      <t xml:space="preserve">6.07, </t>
    </r>
    <r>
      <rPr>
        <i/>
        <sz val="11"/>
        <color rgb="FFFF0000"/>
        <rFont val="Calibri"/>
        <family val="2"/>
        <scheme val="minor"/>
      </rPr>
      <t>6.08</t>
    </r>
    <r>
      <rPr>
        <sz val="11"/>
        <color theme="1"/>
        <rFont val="Calibri"/>
        <family val="2"/>
        <scheme val="minor"/>
      </rPr>
      <t xml:space="preserve"> (quiz) 7.01, 7.02</t>
    </r>
  </si>
  <si>
    <r>
      <t xml:space="preserve">9.01, 9.02, 9.03, </t>
    </r>
    <r>
      <rPr>
        <b/>
        <sz val="11"/>
        <color rgb="FFFF0000"/>
        <rFont val="Calibri"/>
        <family val="2"/>
        <scheme val="minor"/>
      </rPr>
      <t>9.04</t>
    </r>
    <r>
      <rPr>
        <sz val="11"/>
        <color theme="1"/>
        <rFont val="Calibri"/>
        <family val="2"/>
        <scheme val="minor"/>
      </rPr>
      <t xml:space="preserve"> (exam)</t>
    </r>
  </si>
  <si>
    <t>Global Studies 1st Segment Pace Guide</t>
  </si>
  <si>
    <r>
      <t xml:space="preserve">1.01, 1.02, 1.03, 1.04, </t>
    </r>
    <r>
      <rPr>
        <i/>
        <sz val="11"/>
        <color rgb="FFFF0000"/>
        <rFont val="Calibri"/>
        <family val="2"/>
        <scheme val="minor"/>
      </rPr>
      <t>1.05</t>
    </r>
    <r>
      <rPr>
        <sz val="11"/>
        <color theme="1"/>
        <rFont val="Calibri"/>
        <family val="2"/>
        <scheme val="minor"/>
      </rPr>
      <t xml:space="preserve"> (quiz)</t>
    </r>
  </si>
  <si>
    <t>2.01, 2.02, 2.03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</si>
</sst>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Calibri"/>
      <family val="2"/>
      <scheme val="minor"/>
    </font>
    <font>
      <sz val="18"/>
      <color theme="1"/>
      <name val="ArtBrush"/>
      <family val="2"/>
    </font>
    <font>
      <sz val="11"/>
      <name val="Calibri"/>
      <family val="2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164" fontId="0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2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164" fontId="0" fillId="5" borderId="0" xfId="0" applyNumberFormat="1" applyFont="1" applyFill="1" applyAlignment="1">
      <alignment horizontal="center" vertical="center"/>
    </xf>
    <xf numFmtId="0" fontId="0" fillId="5" borderId="0" xfId="0" applyFont="1" applyFill="1"/>
    <xf numFmtId="164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Border="1"/>
    <xf numFmtId="0" fontId="6" fillId="7" borderId="0" xfId="0" applyFont="1" applyFill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7" fillId="0" borderId="1" xfId="0" applyFont="1" applyBorder="1"/>
  </cellXfs>
  <cellStyles count="1">
    <cellStyle name="Normal" xfId="0" builtinId="0"/>
  </cellStyles>
  <dxfs count="1">
    <dxf>
      <font>
        <b val="0"/>
        <i val="0"/>
        <strike val="0"/>
        <color theme="0"/>
        <name val="Cambria"/>
        <scheme val="none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view="pageLayout" zoomScaleNormal="100" workbookViewId="0">
      <selection activeCell="B9" sqref="B9"/>
    </sheetView>
  </sheetViews>
  <sheetFormatPr defaultRowHeight="15"/>
  <cols>
    <col min="1" max="1" width="4.7109375" style="9" customWidth="1"/>
    <col min="2" max="2" width="47" style="1" customWidth="1"/>
    <col min="3" max="3" width="36" style="3" customWidth="1"/>
    <col min="4" max="4" width="39.28515625" style="1" customWidth="1"/>
    <col min="5" max="5" width="11.5703125" bestFit="1" customWidth="1"/>
  </cols>
  <sheetData>
    <row r="1" spans="1:23" ht="21.75" customHeight="1">
      <c r="A1" s="26" t="s">
        <v>25</v>
      </c>
      <c r="B1" s="26"/>
      <c r="C1" s="26"/>
      <c r="D1" s="26"/>
    </row>
    <row r="2" spans="1:23" s="6" customFormat="1">
      <c r="A2" s="9" t="s">
        <v>8</v>
      </c>
      <c r="B2" s="4" t="s">
        <v>0</v>
      </c>
      <c r="C2" s="5">
        <v>40945</v>
      </c>
      <c r="D2" s="21" t="s">
        <v>4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s="6" customFormat="1" ht="30.75" customHeight="1">
      <c r="A3" s="9">
        <f>(EndDate-StartDate)/7</f>
        <v>14.142857142857142</v>
      </c>
      <c r="B3" s="4" t="s">
        <v>1</v>
      </c>
      <c r="C3" s="2">
        <f>StartDate+27</f>
        <v>40972</v>
      </c>
      <c r="D3" s="20" t="s">
        <v>5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s="6" customFormat="1">
      <c r="A4" s="9"/>
      <c r="B4" s="4" t="s">
        <v>3</v>
      </c>
      <c r="C4" s="7">
        <v>41044</v>
      </c>
      <c r="D4" s="8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s="17" customFormat="1" ht="4.5" customHeight="1">
      <c r="A5" s="14"/>
      <c r="B5" s="15"/>
      <c r="C5" s="16"/>
      <c r="D5" s="1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12" customFormat="1" ht="16.5">
      <c r="A6" s="10" t="s">
        <v>2</v>
      </c>
      <c r="B6" s="24" t="s">
        <v>9</v>
      </c>
      <c r="C6" s="11" t="s">
        <v>7</v>
      </c>
      <c r="D6" s="19" t="s">
        <v>6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13" customFormat="1" ht="28.5" customHeight="1">
      <c r="A7" s="22">
        <v>1</v>
      </c>
      <c r="B7" s="28" t="s">
        <v>26</v>
      </c>
      <c r="C7" s="23">
        <f>IF( ( (EndDate - StartDate) &gt;= -1+16 * 7), StartDate +6, StartDate +( (EndDate - StartDate) /16))</f>
        <v>40951.1875</v>
      </c>
      <c r="D7" s="18">
        <f>StartDate+6</f>
        <v>40951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13" customFormat="1" ht="28.5" customHeight="1">
      <c r="A8" s="22">
        <v>2</v>
      </c>
      <c r="B8" s="25" t="s">
        <v>27</v>
      </c>
      <c r="C8" s="23">
        <f>IF( ( (EndDate - StartDate) &gt;= -1+16 * 7), C7 +7, C7+( (EndDate - StartDate) /16))</f>
        <v>40957.375</v>
      </c>
      <c r="D8" s="18">
        <f>D7+7</f>
        <v>40958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13" customFormat="1" ht="28.5" customHeight="1">
      <c r="A9" s="22">
        <v>3</v>
      </c>
      <c r="B9" s="25" t="s">
        <v>15</v>
      </c>
      <c r="C9" s="23">
        <f>IF( ( (EndDate - StartDate) &gt;= -1+16 * 7), C8 +7, C8+( (EndDate - StartDate) /16))</f>
        <v>40963.5625</v>
      </c>
      <c r="D9" s="18">
        <f t="shared" ref="D9:D22" si="0">D8+7</f>
        <v>40965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13" customFormat="1" ht="28.5" customHeight="1">
      <c r="A10" s="22">
        <v>4</v>
      </c>
      <c r="B10" s="25" t="s">
        <v>14</v>
      </c>
      <c r="C10" s="23">
        <f>IF( ( (EndDate - StartDate) &gt;= -1+16 * 7), C9 +7, C9+( (EndDate - StartDate) /16))</f>
        <v>40969.75</v>
      </c>
      <c r="D10" s="18">
        <f t="shared" si="0"/>
        <v>40972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13" customFormat="1" ht="28.5" customHeight="1">
      <c r="A11" s="22">
        <v>5</v>
      </c>
      <c r="B11" s="25" t="s">
        <v>11</v>
      </c>
      <c r="C11" s="23">
        <f t="shared" ref="C11:C22" si="1">IF((  (EndDate - StartDate)   &gt;=-1+16 * 7), C10 +( (EndDate - GPEnd) /12), C10+( (EndDate - StartDate) /16))</f>
        <v>40975.9375</v>
      </c>
      <c r="D11" s="18">
        <f t="shared" si="0"/>
        <v>40979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13" customFormat="1" ht="28.5" customHeight="1">
      <c r="A12" s="22">
        <v>6</v>
      </c>
      <c r="B12" s="25" t="s">
        <v>13</v>
      </c>
      <c r="C12" s="23">
        <f t="shared" si="1"/>
        <v>40982.125</v>
      </c>
      <c r="D12" s="18">
        <f t="shared" si="0"/>
        <v>40986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13" customFormat="1" ht="28.5" customHeight="1">
      <c r="A13" s="22">
        <v>7</v>
      </c>
      <c r="B13" s="29" t="s">
        <v>12</v>
      </c>
      <c r="C13" s="23">
        <f t="shared" si="1"/>
        <v>40988.3125</v>
      </c>
      <c r="D13" s="18">
        <f t="shared" si="0"/>
        <v>40993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13" customFormat="1" ht="28.5" customHeight="1">
      <c r="A14" s="22">
        <v>8</v>
      </c>
      <c r="B14" s="25" t="s">
        <v>16</v>
      </c>
      <c r="C14" s="23">
        <f t="shared" si="1"/>
        <v>40994.5</v>
      </c>
      <c r="D14" s="18">
        <f t="shared" si="0"/>
        <v>41000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13" customFormat="1" ht="28.5" customHeight="1">
      <c r="A15" s="22">
        <v>9</v>
      </c>
      <c r="B15" s="25" t="s">
        <v>17</v>
      </c>
      <c r="C15" s="23">
        <f t="shared" si="1"/>
        <v>41000.6875</v>
      </c>
      <c r="D15" s="18">
        <f t="shared" si="0"/>
        <v>41007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13" customFormat="1" ht="28.5" customHeight="1">
      <c r="A16" s="22">
        <v>10</v>
      </c>
      <c r="B16" s="25" t="s">
        <v>18</v>
      </c>
      <c r="C16" s="23">
        <f t="shared" si="1"/>
        <v>41006.875</v>
      </c>
      <c r="D16" s="18">
        <f t="shared" si="0"/>
        <v>41014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13" customFormat="1" ht="28.5" customHeight="1">
      <c r="A17" s="22">
        <v>11</v>
      </c>
      <c r="B17" s="25" t="s">
        <v>23</v>
      </c>
      <c r="C17" s="23">
        <f t="shared" si="1"/>
        <v>41013.0625</v>
      </c>
      <c r="D17" s="18">
        <f t="shared" si="0"/>
        <v>41021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13" customFormat="1" ht="28.5" customHeight="1">
      <c r="A18" s="22">
        <v>12</v>
      </c>
      <c r="B18" s="25" t="s">
        <v>19</v>
      </c>
      <c r="C18" s="23">
        <f t="shared" si="1"/>
        <v>41019.25</v>
      </c>
      <c r="D18" s="18">
        <f t="shared" si="0"/>
        <v>41028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13" customFormat="1" ht="28.5" customHeight="1">
      <c r="A19" s="22">
        <v>13</v>
      </c>
      <c r="B19" s="25" t="s">
        <v>22</v>
      </c>
      <c r="C19" s="23">
        <f t="shared" si="1"/>
        <v>41025.4375</v>
      </c>
      <c r="D19" s="18">
        <f t="shared" si="0"/>
        <v>41035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13" customFormat="1" ht="28.5" customHeight="1">
      <c r="A20" s="22">
        <v>14</v>
      </c>
      <c r="B20" s="29" t="s">
        <v>20</v>
      </c>
      <c r="C20" s="23">
        <f t="shared" si="1"/>
        <v>41031.625</v>
      </c>
      <c r="D20" s="18">
        <f t="shared" si="0"/>
        <v>41042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13" customFormat="1" ht="28.5" customHeight="1">
      <c r="A21" s="22">
        <v>15</v>
      </c>
      <c r="B21" s="29" t="s">
        <v>21</v>
      </c>
      <c r="C21" s="23">
        <f t="shared" si="1"/>
        <v>41037.8125</v>
      </c>
      <c r="D21" s="18">
        <f t="shared" si="0"/>
        <v>41049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13" customFormat="1" ht="28.5" customHeight="1">
      <c r="A22" s="22">
        <v>16</v>
      </c>
      <c r="B22" s="25" t="s">
        <v>24</v>
      </c>
      <c r="C22" s="23">
        <f t="shared" si="1"/>
        <v>41044</v>
      </c>
      <c r="D22" s="18">
        <f t="shared" si="0"/>
        <v>41056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27" customHeight="1">
      <c r="A23" s="27" t="s">
        <v>10</v>
      </c>
      <c r="B23" s="27"/>
      <c r="C23" s="27"/>
      <c r="D23" s="27"/>
    </row>
  </sheetData>
  <mergeCells count="2">
    <mergeCell ref="A1:D1"/>
    <mergeCell ref="A23:D23"/>
  </mergeCells>
  <conditionalFormatting sqref="C7:D22">
    <cfRule type="cellIs" dxfId="0" priority="4" operator="lessThanOrEqual">
      <formula>$C$3+1</formula>
    </cfRule>
  </conditionalFormatting>
  <pageMargins left="0.25" right="0.25" top="0.25" bottom="0.25" header="0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AP Half Credit</vt:lpstr>
      <vt:lpstr>'AP Half Credit'!EndDate</vt:lpstr>
      <vt:lpstr>'AP Half Credit'!GPEnd</vt:lpstr>
      <vt:lpstr>'AP Half Credit'!StartDate</vt:lpstr>
    </vt:vector>
  </TitlesOfParts>
  <Company>FVS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amross</dc:creator>
  <cp:lastModifiedBy>asage</cp:lastModifiedBy>
  <dcterms:created xsi:type="dcterms:W3CDTF">2009-09-01T16:43:16Z</dcterms:created>
  <dcterms:modified xsi:type="dcterms:W3CDTF">2012-02-08T02:57:15Z</dcterms:modified>
</cp:coreProperties>
</file>